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<sst xmlns="http://schemas.openxmlformats.org/spreadsheetml/2006/main" count="124" uniqueCount="81">
  <si>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Count</t>
  </si>
  <si>
    <t>Label-Value</t>
  </si>
  <si>
    <t>Attributes</t>
  </si>
  <si>
    <t>Designation</t>
  </si>
  <si>
    <t>47nF</t>
  </si>
  <si>
    <t>100nF</t>
  </si>
  <si>
    <t>C2,C3</t>
  </si>
  <si>
    <t>2.5nF</t>
  </si>
  <si>
    <t>C4</t>
  </si>
  <si>
    <t>68pF</t>
  </si>
  <si>
    <t>C5</t>
  </si>
  <si>
    <t>47uF</t>
  </si>
  <si>
    <t>C6</t>
  </si>
  <si>
    <t>100pF</t>
  </si>
  <si>
    <t>C7</t>
  </si>
  <si>
    <t>22uF</t>
  </si>
  <si>
    <t>C8</t>
  </si>
  <si>
    <t>22nF</t>
  </si>
  <si>
    <t>C10</t>
  </si>
  <si>
    <t>BRIDGE</t>
  </si>
  <si>
    <t>D1</t>
  </si>
  <si>
    <t>D2</t>
  </si>
  <si>
    <t>1N4001</t>
  </si>
  <si>
    <t>D3</t>
  </si>
  <si>
    <t>1T</t>
  </si>
  <si>
    <t>J1</t>
  </si>
  <si>
    <t>P1,P2</t>
  </si>
  <si>
    <t>47k</t>
  </si>
  <si>
    <t>R1,R10</t>
  </si>
  <si>
    <t>10k</t>
  </si>
  <si>
    <t>R2</t>
  </si>
  <si>
    <t>150k</t>
  </si>
  <si>
    <t>R3</t>
  </si>
  <si>
    <t>1k</t>
  </si>
  <si>
    <t>R4</t>
  </si>
  <si>
    <t>1.2M</t>
  </si>
  <si>
    <t>R5</t>
  </si>
  <si>
    <t>100k</t>
  </si>
  <si>
    <t>R7,R9</t>
  </si>
  <si>
    <t>4.7M</t>
  </si>
  <si>
    <t>R8</t>
  </si>
  <si>
    <t>100R</t>
  </si>
  <si>
    <t>R11,R13</t>
  </si>
  <si>
    <t>2K2</t>
  </si>
  <si>
    <t>R12</t>
  </si>
  <si>
    <t>3k9</t>
  </si>
  <si>
    <t>R14</t>
  </si>
  <si>
    <t>S1</t>
  </si>
  <si>
    <t>T1</t>
  </si>
  <si>
    <t>12AX7</t>
  </si>
  <si>
    <t>V1</t>
  </si>
  <si>
    <t>Custom Magnetic</t>
  </si>
  <si>
    <t>C9</t>
  </si>
  <si>
    <t>BYW56</t>
  </si>
  <si>
    <t>SIC SAFCO</t>
  </si>
  <si>
    <t>Switch</t>
  </si>
  <si>
    <t>Red Led</t>
  </si>
  <si>
    <t>Main AC</t>
  </si>
  <si>
    <t>RCA</t>
  </si>
  <si>
    <t>Silver Mica</t>
  </si>
  <si>
    <t>C1</t>
  </si>
  <si>
    <t>Xicon</t>
  </si>
  <si>
    <t>Millefeuille</t>
  </si>
  <si>
    <t>Socket</t>
  </si>
  <si>
    <t>Tube</t>
  </si>
  <si>
    <t>Dynaco PAS2</t>
  </si>
  <si>
    <t>Chassis AL 1444-12</t>
  </si>
  <si>
    <t>Hammond</t>
  </si>
  <si>
    <t>Saint Quentin</t>
  </si>
  <si>
    <t>Seletronic</t>
  </si>
  <si>
    <t>Tube Town</t>
  </si>
  <si>
    <t>Electronique Diffusion</t>
  </si>
  <si>
    <t>nc</t>
  </si>
  <si>
    <t>1W</t>
  </si>
  <si>
    <t>1/4W</t>
  </si>
  <si>
    <t>Selectronic</t>
  </si>
  <si>
    <t>C368</t>
  </si>
  <si>
    <t>Preamp (1 chanel)</t>
  </si>
  <si>
    <t>Power</t>
  </si>
  <si>
    <t>Store</t>
  </si>
  <si>
    <t>Price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</si>
</sst>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16.140625" style="1" bestFit="1" customWidth="1"/>
    <col min="2" max="2" width="16.421875" style="1" bestFit="1" customWidth="1"/>
    <col min="3" max="3" width="14.7109375" style="1" bestFit="1" customWidth="1"/>
    <col min="4" max="4" width="10.421875" style="1" bestFit="1" customWidth="1"/>
    <col min="5" max="5" width="6.8515625" style="1" bestFit="1" customWidth="1"/>
    <col min="6" max="6" width="18.8515625" style="1" bestFit="1" customWidth="1"/>
    <col min="7" max="16384" width="9.140625" style="1" customWidth="1"/>
  </cols>
  <sheetData>
    <row r="2" spans="1:6" ht="18.75">
      <c r="A2" s="3" t="s">
        <v>65</v>
      </c>
      <c r="B2" s="4"/>
      <c r="C2" s="4"/>
      <c r="D2" s="4"/>
      <c r="E2" s="10"/>
      <c r="F2" s="11"/>
    </row>
    <row r="5" spans="1:6" ht="12.75">
      <c r="A5" s="5" t="s">
        <v>77</v>
      </c>
      <c r="B5" s="5"/>
      <c r="C5" s="5"/>
      <c r="D5" s="5"/>
      <c r="E5" s="7"/>
      <c r="F5" s="7"/>
    </row>
    <row r="7" spans="1:6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80</v>
      </c>
      <c r="F7" s="2" t="s">
        <v>79</v>
      </c>
    </row>
    <row r="8" spans="1:6" ht="12.75">
      <c r="A8" s="2">
        <v>2</v>
      </c>
      <c r="B8" s="2"/>
      <c r="C8" s="2" t="s">
        <v>58</v>
      </c>
      <c r="D8" s="2" t="s">
        <v>26</v>
      </c>
      <c r="E8" s="9">
        <f>0.3*A8</f>
        <v>0.6</v>
      </c>
      <c r="F8" s="2" t="s">
        <v>69</v>
      </c>
    </row>
    <row r="9" spans="1:6" ht="12.75">
      <c r="A9" s="2">
        <v>2</v>
      </c>
      <c r="B9" s="2" t="s">
        <v>27</v>
      </c>
      <c r="C9" s="2" t="s">
        <v>74</v>
      </c>
      <c r="D9" s="2" t="s">
        <v>28</v>
      </c>
      <c r="E9" s="9">
        <f>0.03*A9</f>
        <v>0.06</v>
      </c>
      <c r="F9" s="2" t="s">
        <v>71</v>
      </c>
    </row>
    <row r="10" spans="1:6" ht="12.75">
      <c r="A10" s="2">
        <v>1</v>
      </c>
      <c r="B10" s="2" t="s">
        <v>29</v>
      </c>
      <c r="C10" s="2" t="s">
        <v>74</v>
      </c>
      <c r="D10" s="2" t="s">
        <v>30</v>
      </c>
      <c r="E10" s="9">
        <f>0.03*A10</f>
        <v>0.03</v>
      </c>
      <c r="F10" s="2" t="s">
        <v>71</v>
      </c>
    </row>
    <row r="11" spans="1:6" ht="12.75">
      <c r="A11" s="2">
        <v>1</v>
      </c>
      <c r="B11" s="2" t="s">
        <v>31</v>
      </c>
      <c r="C11" s="2" t="s">
        <v>74</v>
      </c>
      <c r="D11" s="2" t="s">
        <v>32</v>
      </c>
      <c r="E11" s="9">
        <f>0.03*A11</f>
        <v>0.03</v>
      </c>
      <c r="F11" s="2" t="s">
        <v>71</v>
      </c>
    </row>
    <row r="12" spans="1:6" ht="12.75">
      <c r="A12" s="2">
        <v>2</v>
      </c>
      <c r="B12" s="2" t="s">
        <v>37</v>
      </c>
      <c r="C12" s="2" t="s">
        <v>74</v>
      </c>
      <c r="D12" s="2" t="s">
        <v>38</v>
      </c>
      <c r="E12" s="9">
        <f>0.03*A12</f>
        <v>0.06</v>
      </c>
      <c r="F12" s="2" t="s">
        <v>71</v>
      </c>
    </row>
    <row r="13" spans="1:6" ht="12.75">
      <c r="A13" s="2">
        <v>2</v>
      </c>
      <c r="B13" s="2" t="s">
        <v>33</v>
      </c>
      <c r="C13" s="2" t="s">
        <v>74</v>
      </c>
      <c r="D13" s="2" t="s">
        <v>34</v>
      </c>
      <c r="E13" s="9">
        <f>0.03*A13</f>
        <v>0.06</v>
      </c>
      <c r="F13" s="2" t="s">
        <v>71</v>
      </c>
    </row>
    <row r="14" spans="1:6" ht="12.75">
      <c r="A14" s="2">
        <v>1</v>
      </c>
      <c r="B14" s="2" t="s">
        <v>35</v>
      </c>
      <c r="C14" s="2" t="s">
        <v>74</v>
      </c>
      <c r="D14" s="2" t="s">
        <v>36</v>
      </c>
      <c r="E14" s="9">
        <f>0.03*A14</f>
        <v>0.03</v>
      </c>
      <c r="F14" s="2" t="s">
        <v>71</v>
      </c>
    </row>
    <row r="15" spans="1:6" ht="12.75">
      <c r="A15" s="2">
        <v>1</v>
      </c>
      <c r="B15" s="2" t="s">
        <v>39</v>
      </c>
      <c r="C15" s="2" t="s">
        <v>74</v>
      </c>
      <c r="D15" s="2" t="s">
        <v>40</v>
      </c>
      <c r="E15" s="9">
        <f>0.03*A15</f>
        <v>0.03</v>
      </c>
      <c r="F15" s="2" t="s">
        <v>71</v>
      </c>
    </row>
    <row r="16" spans="1:6" ht="12.75">
      <c r="A16" s="2">
        <v>1</v>
      </c>
      <c r="B16" s="2" t="s">
        <v>13</v>
      </c>
      <c r="C16" s="2" t="s">
        <v>59</v>
      </c>
      <c r="D16" s="2" t="s">
        <v>14</v>
      </c>
      <c r="E16" s="9">
        <f>0.9*A16</f>
        <v>0.9</v>
      </c>
      <c r="F16" s="2" t="s">
        <v>69</v>
      </c>
    </row>
    <row r="17" spans="1:6" ht="12.75">
      <c r="A17" s="2">
        <v>1</v>
      </c>
      <c r="B17" s="2" t="s">
        <v>4</v>
      </c>
      <c r="C17" s="2" t="s">
        <v>61</v>
      </c>
      <c r="D17" s="2" t="s">
        <v>60</v>
      </c>
      <c r="E17" s="9">
        <f>1.2*A17</f>
        <v>1.2</v>
      </c>
      <c r="F17" s="2" t="s">
        <v>68</v>
      </c>
    </row>
    <row r="18" spans="1:6" ht="12.75">
      <c r="A18" s="2">
        <v>1</v>
      </c>
      <c r="B18" s="2" t="s">
        <v>7</v>
      </c>
      <c r="C18" s="2" t="s">
        <v>62</v>
      </c>
      <c r="D18" s="2" t="s">
        <v>8</v>
      </c>
      <c r="E18" s="9">
        <f>0.4*A18</f>
        <v>0.4</v>
      </c>
      <c r="F18" s="2" t="s">
        <v>69</v>
      </c>
    </row>
    <row r="19" spans="1:6" ht="12.75">
      <c r="A19" s="2">
        <v>1</v>
      </c>
      <c r="B19" s="2" t="s">
        <v>9</v>
      </c>
      <c r="C19" s="2" t="s">
        <v>59</v>
      </c>
      <c r="D19" s="2" t="s">
        <v>10</v>
      </c>
      <c r="E19" s="9">
        <f>0.9*A19</f>
        <v>0.9</v>
      </c>
      <c r="F19" s="2" t="s">
        <v>69</v>
      </c>
    </row>
    <row r="20" spans="1:6" ht="12.75">
      <c r="A20" s="2">
        <v>2</v>
      </c>
      <c r="B20" s="2" t="s">
        <v>5</v>
      </c>
      <c r="C20" s="2" t="s">
        <v>61</v>
      </c>
      <c r="D20" s="2" t="s">
        <v>6</v>
      </c>
      <c r="E20" s="9">
        <f>1.5*A20</f>
        <v>3</v>
      </c>
      <c r="F20" s="2" t="s">
        <v>68</v>
      </c>
    </row>
    <row r="21" spans="1:6" ht="12.75">
      <c r="A21" s="2">
        <v>1</v>
      </c>
      <c r="B21" s="2" t="s">
        <v>49</v>
      </c>
      <c r="C21" s="2" t="s">
        <v>63</v>
      </c>
      <c r="D21" s="2" t="s">
        <v>50</v>
      </c>
      <c r="E21" s="9">
        <v>3.5</v>
      </c>
      <c r="F21" s="2" t="s">
        <v>68</v>
      </c>
    </row>
    <row r="22" spans="1:6" ht="12.75">
      <c r="A22" s="2">
        <v>1</v>
      </c>
      <c r="B22" s="2" t="s">
        <v>49</v>
      </c>
      <c r="C22" s="2" t="s">
        <v>64</v>
      </c>
      <c r="D22" s="2" t="s">
        <v>50</v>
      </c>
      <c r="E22" s="9">
        <v>14</v>
      </c>
      <c r="F22" s="2" t="s">
        <v>68</v>
      </c>
    </row>
    <row r="23" ht="12.75">
      <c r="E23" s="8">
        <f>SUM(E8:E22)</f>
        <v>24.8</v>
      </c>
    </row>
    <row r="27" spans="1:6" ht="12.75">
      <c r="A27" s="6" t="s">
        <v>78</v>
      </c>
      <c r="B27" s="7"/>
      <c r="C27" s="7"/>
      <c r="D27" s="7"/>
      <c r="E27" s="7"/>
      <c r="F27" s="7"/>
    </row>
    <row r="29" spans="1:6" ht="12.75">
      <c r="A29" s="2" t="s">
        <v>0</v>
      </c>
      <c r="B29" s="2" t="s">
        <v>1</v>
      </c>
      <c r="C29" s="2" t="s">
        <v>2</v>
      </c>
      <c r="D29" s="2" t="s">
        <v>3</v>
      </c>
      <c r="E29" s="2" t="s">
        <v>80</v>
      </c>
      <c r="F29" s="2" t="s">
        <v>79</v>
      </c>
    </row>
    <row r="30" spans="1:6" ht="12.75">
      <c r="A30" s="2">
        <v>1</v>
      </c>
      <c r="B30" s="2"/>
      <c r="C30" s="2" t="s">
        <v>51</v>
      </c>
      <c r="D30" s="2" t="s">
        <v>48</v>
      </c>
      <c r="E30" s="9">
        <v>35</v>
      </c>
      <c r="F30" s="2" t="s">
        <v>72</v>
      </c>
    </row>
    <row r="31" spans="1:6" ht="12.75">
      <c r="A31" s="2">
        <v>4</v>
      </c>
      <c r="B31" s="2" t="s">
        <v>19</v>
      </c>
      <c r="C31" s="2" t="s">
        <v>53</v>
      </c>
      <c r="D31" s="2" t="s">
        <v>20</v>
      </c>
      <c r="E31" s="9">
        <f>0.3*A31</f>
        <v>1.2</v>
      </c>
      <c r="F31" s="2" t="s">
        <v>71</v>
      </c>
    </row>
    <row r="32" spans="1:6" ht="12.75">
      <c r="A32" s="2">
        <v>1</v>
      </c>
      <c r="B32" s="2" t="s">
        <v>11</v>
      </c>
      <c r="C32" s="2" t="s">
        <v>54</v>
      </c>
      <c r="D32" s="2" t="s">
        <v>12</v>
      </c>
      <c r="E32" s="9">
        <f>5.5*A32</f>
        <v>5.5</v>
      </c>
      <c r="F32" s="2" t="s">
        <v>68</v>
      </c>
    </row>
    <row r="33" spans="1:6" ht="12.75">
      <c r="A33" s="2">
        <v>1</v>
      </c>
      <c r="B33" s="2" t="s">
        <v>4</v>
      </c>
      <c r="C33" s="2" t="s">
        <v>76</v>
      </c>
      <c r="D33" s="2" t="s">
        <v>52</v>
      </c>
      <c r="E33" s="9">
        <v>0.8</v>
      </c>
      <c r="F33" s="2" t="s">
        <v>75</v>
      </c>
    </row>
    <row r="34" spans="1:6" ht="12.75">
      <c r="A34" s="2">
        <v>2</v>
      </c>
      <c r="B34" s="2" t="s">
        <v>15</v>
      </c>
      <c r="C34" s="2" t="s">
        <v>54</v>
      </c>
      <c r="D34" s="2" t="s">
        <v>16</v>
      </c>
      <c r="E34" s="9">
        <f>4.5*A34</f>
        <v>9</v>
      </c>
      <c r="F34" s="2" t="s">
        <v>68</v>
      </c>
    </row>
    <row r="35" spans="1:6" ht="12.75">
      <c r="A35" s="2">
        <v>2</v>
      </c>
      <c r="B35" s="2" t="s">
        <v>17</v>
      </c>
      <c r="C35" s="2" t="s">
        <v>76</v>
      </c>
      <c r="D35" s="2" t="s">
        <v>18</v>
      </c>
      <c r="E35" s="9">
        <v>0.7</v>
      </c>
      <c r="F35" s="2" t="s">
        <v>75</v>
      </c>
    </row>
    <row r="36" spans="1:6" ht="12.75">
      <c r="A36" s="2">
        <v>1</v>
      </c>
      <c r="B36" s="2" t="s">
        <v>43</v>
      </c>
      <c r="C36" s="2" t="s">
        <v>73</v>
      </c>
      <c r="D36" s="2" t="s">
        <v>44</v>
      </c>
      <c r="E36" s="9">
        <v>0.15</v>
      </c>
      <c r="F36" s="2" t="s">
        <v>71</v>
      </c>
    </row>
    <row r="37" spans="1:6" ht="12.75">
      <c r="A37" s="2">
        <v>1</v>
      </c>
      <c r="B37" s="2" t="s">
        <v>45</v>
      </c>
      <c r="C37" s="2" t="s">
        <v>73</v>
      </c>
      <c r="D37" s="2" t="s">
        <v>46</v>
      </c>
      <c r="E37" s="9">
        <v>0.15</v>
      </c>
      <c r="F37" s="2" t="s">
        <v>71</v>
      </c>
    </row>
    <row r="38" spans="1:6" ht="12.75">
      <c r="A38" s="2">
        <v>2</v>
      </c>
      <c r="B38" s="2" t="s">
        <v>41</v>
      </c>
      <c r="C38" s="2" t="s">
        <v>73</v>
      </c>
      <c r="D38" s="2" t="s">
        <v>42</v>
      </c>
      <c r="E38" s="9">
        <v>0.3</v>
      </c>
      <c r="F38" s="2" t="s">
        <v>71</v>
      </c>
    </row>
    <row r="39" spans="1:6" ht="12.75">
      <c r="A39" s="2">
        <v>1</v>
      </c>
      <c r="B39" s="2"/>
      <c r="C39" s="2" t="s">
        <v>55</v>
      </c>
      <c r="D39" s="2" t="s">
        <v>47</v>
      </c>
      <c r="E39" s="9"/>
      <c r="F39" s="2" t="s">
        <v>71</v>
      </c>
    </row>
    <row r="40" spans="1:6" ht="12.75">
      <c r="A40" s="2">
        <v>11</v>
      </c>
      <c r="B40" s="2">
        <v>1</v>
      </c>
      <c r="C40" s="2" t="s">
        <v>56</v>
      </c>
      <c r="D40" s="2" t="s">
        <v>21</v>
      </c>
      <c r="E40" s="9">
        <v>1</v>
      </c>
      <c r="F40" s="2" t="s">
        <v>75</v>
      </c>
    </row>
    <row r="41" spans="1:6" ht="12.75">
      <c r="A41" s="2">
        <v>12</v>
      </c>
      <c r="B41" s="2">
        <v>1</v>
      </c>
      <c r="C41" s="2" t="s">
        <v>22</v>
      </c>
      <c r="D41" s="2" t="s">
        <v>23</v>
      </c>
      <c r="E41" s="9">
        <v>0.3</v>
      </c>
      <c r="F41" s="2" t="s">
        <v>71</v>
      </c>
    </row>
    <row r="42" spans="1:6" ht="12.75">
      <c r="A42" s="2">
        <v>1</v>
      </c>
      <c r="B42" s="2" t="s">
        <v>24</v>
      </c>
      <c r="C42" s="2" t="s">
        <v>57</v>
      </c>
      <c r="D42" s="2" t="s">
        <v>25</v>
      </c>
      <c r="E42" s="9"/>
      <c r="F42" s="2"/>
    </row>
    <row r="43" spans="1:6" ht="12.75">
      <c r="A43" s="2">
        <v>1</v>
      </c>
      <c r="B43" s="2" t="s">
        <v>66</v>
      </c>
      <c r="C43" s="2" t="s">
        <v>67</v>
      </c>
      <c r="D43" s="2"/>
      <c r="E43" s="9">
        <v>11.9</v>
      </c>
      <c r="F43" s="2" t="s">
        <v>70</v>
      </c>
    </row>
    <row r="44" ht="12.75">
      <c r="E44" s="8">
        <f>SUM(E30:E43)</f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</dc:creator>
  <cp:keywords/>
  <dc:description/>
  <cp:lastModifiedBy>User name</cp:lastModifiedBy>
  <cp:lastPrinted>2010-08-06T07:25:45Z</cp:lastPrinted>
  <dcterms:created xsi:type="dcterms:W3CDTF">2010-08-05T07:07:43Z</dcterms:created>
  <dcterms:modified xsi:type="dcterms:W3CDTF">2010-08-08T14:04:55Z</dcterms:modified>
  <cp:category/>
  <cp:version/>
  <cp:contentType/>
  <cp:contentStatus/>
</cp:coreProperties>
</file>